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9\Desktop\"/>
    </mc:Choice>
  </mc:AlternateContent>
  <bookViews>
    <workbookView xWindow="0" yWindow="0" windowWidth="19200" windowHeight="11610"/>
  </bookViews>
  <sheets>
    <sheet name="内訳書" sheetId="2" r:id="rId1"/>
  </sheets>
  <definedNames>
    <definedName name="_xlnm.Print_Area" localSheetId="0">内訳書!$A$1:$W$32</definedName>
  </definedNames>
  <calcPr calcId="152511"/>
</workbook>
</file>

<file path=xl/calcChain.xml><?xml version="1.0" encoding="utf-8"?>
<calcChain xmlns="http://schemas.openxmlformats.org/spreadsheetml/2006/main">
  <c r="E16" i="2" l="1"/>
  <c r="E12" i="2" l="1"/>
  <c r="G12" i="2" s="1"/>
  <c r="Q12" i="2"/>
  <c r="Q11" i="2"/>
  <c r="G16" i="2"/>
  <c r="G18" i="2" l="1"/>
  <c r="K6" i="2" s="1"/>
  <c r="V9" i="2" s="1"/>
  <c r="V11" i="2" s="1"/>
  <c r="Q10" i="2" s="1"/>
  <c r="S6" i="2" l="1"/>
  <c r="J6" i="2" l="1"/>
  <c r="Q9" i="2" s="1"/>
  <c r="Q13" i="2" s="1"/>
  <c r="L6" i="2" l="1"/>
  <c r="T6" i="2" s="1"/>
</calcChain>
</file>

<file path=xl/sharedStrings.xml><?xml version="1.0" encoding="utf-8"?>
<sst xmlns="http://schemas.openxmlformats.org/spreadsheetml/2006/main" count="75" uniqueCount="65">
  <si>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</si>
  <si>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</si>
  <si>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</si>
  <si>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振　込　先</t>
    <rPh sb="0" eb="1">
      <t>オサム</t>
    </rPh>
    <rPh sb="2" eb="3">
      <t>コミ</t>
    </rPh>
    <rPh sb="4" eb="5">
      <t>サキ</t>
    </rPh>
    <phoneticPr fontId="1"/>
  </si>
  <si>
    <t>単価</t>
    <rPh sb="0" eb="2">
      <t>タンカ</t>
    </rPh>
    <phoneticPr fontId="1"/>
  </si>
  <si>
    <t>勤務日数</t>
    <rPh sb="0" eb="2">
      <t>キンム</t>
    </rPh>
    <rPh sb="2" eb="4">
      <t>ニッスウ</t>
    </rPh>
    <phoneticPr fontId="1"/>
  </si>
  <si>
    <t>報酬額</t>
    <rPh sb="0" eb="2">
      <t>ホウシュウ</t>
    </rPh>
    <rPh sb="2" eb="3">
      <t>ガク</t>
    </rPh>
    <phoneticPr fontId="1"/>
  </si>
  <si>
    <t>雇用保険料</t>
    <rPh sb="0" eb="2">
      <t>コヨウ</t>
    </rPh>
    <rPh sb="2" eb="5">
      <t>ホケンリョウ</t>
    </rPh>
    <phoneticPr fontId="1"/>
  </si>
  <si>
    <t>本人支給額</t>
    <rPh sb="0" eb="2">
      <t>ホンニン</t>
    </rPh>
    <rPh sb="2" eb="5">
      <t>シキュウガク</t>
    </rPh>
    <phoneticPr fontId="1"/>
  </si>
  <si>
    <t>（生年月日）</t>
    <rPh sb="1" eb="3">
      <t>セイネン</t>
    </rPh>
    <rPh sb="3" eb="5">
      <t>ガッピ</t>
    </rPh>
    <phoneticPr fontId="1"/>
  </si>
  <si>
    <t>支給総額</t>
    <rPh sb="0" eb="2">
      <t>シキュウ</t>
    </rPh>
    <rPh sb="2" eb="4">
      <t>ソウガク</t>
    </rPh>
    <phoneticPr fontId="1"/>
  </si>
  <si>
    <t>法定控除額合計</t>
    <rPh sb="0" eb="2">
      <t>ホウテイ</t>
    </rPh>
    <rPh sb="2" eb="4">
      <t>コウジョ</t>
    </rPh>
    <rPh sb="4" eb="5">
      <t>ガク</t>
    </rPh>
    <rPh sb="5" eb="7">
      <t>ゴウケイ</t>
    </rPh>
    <phoneticPr fontId="1"/>
  </si>
  <si>
    <t>①</t>
    <phoneticPr fontId="1"/>
  </si>
  <si>
    <t>所得税額</t>
    <rPh sb="0" eb="3">
      <t>ショトクゼイ</t>
    </rPh>
    <rPh sb="3" eb="4">
      <t>ガク</t>
    </rPh>
    <phoneticPr fontId="1"/>
  </si>
  <si>
    <t>②</t>
    <phoneticPr fontId="1"/>
  </si>
  <si>
    <t>①－②</t>
    <phoneticPr fontId="1"/>
  </si>
  <si>
    <t>報酬額</t>
    <rPh sb="0" eb="3">
      <t>ホウシュウガク</t>
    </rPh>
    <phoneticPr fontId="1"/>
  </si>
  <si>
    <t>課税対象額</t>
    <rPh sb="0" eb="2">
      <t>カゼイ</t>
    </rPh>
    <rPh sb="2" eb="4">
      <t>タイショウ</t>
    </rPh>
    <rPh sb="4" eb="5">
      <t>ガク</t>
    </rPh>
    <phoneticPr fontId="1"/>
  </si>
  <si>
    <t>非課税限度額</t>
    <rPh sb="0" eb="3">
      <t>ヒカゼイ</t>
    </rPh>
    <rPh sb="3" eb="6">
      <t>ゲンドガク</t>
    </rPh>
    <phoneticPr fontId="1"/>
  </si>
  <si>
    <t>社会保険料</t>
    <rPh sb="0" eb="2">
      <t>シャカイ</t>
    </rPh>
    <rPh sb="2" eb="5">
      <t>ホケンリョウ</t>
    </rPh>
    <phoneticPr fontId="1"/>
  </si>
  <si>
    <t>＜所得税算出基礎＞</t>
    <rPh sb="1" eb="4">
      <t>ショトクゼイ</t>
    </rPh>
    <rPh sb="4" eb="6">
      <t>サンシュツ</t>
    </rPh>
    <rPh sb="6" eb="8">
      <t>キソ</t>
    </rPh>
    <phoneticPr fontId="1"/>
  </si>
  <si>
    <t>上記のとおり勤務したことを証明する。</t>
    <rPh sb="0" eb="2">
      <t>ジョウキ</t>
    </rPh>
    <rPh sb="6" eb="8">
      <t>キンム</t>
    </rPh>
    <rPh sb="13" eb="15">
      <t>ショウメイ</t>
    </rPh>
    <phoneticPr fontId="1"/>
  </si>
  <si>
    <t>住民税</t>
    <rPh sb="0" eb="3">
      <t>ジュウミンゼイ</t>
    </rPh>
    <phoneticPr fontId="1"/>
  </si>
  <si>
    <t>ｱ</t>
    <phoneticPr fontId="1"/>
  </si>
  <si>
    <t>ｲ</t>
    <phoneticPr fontId="1"/>
  </si>
  <si>
    <t>ｳ</t>
    <phoneticPr fontId="1"/>
  </si>
  <si>
    <t>ｴ</t>
    <phoneticPr fontId="1"/>
  </si>
  <si>
    <t>(ｱ+ｲ-ｳ-ｴ)</t>
    <phoneticPr fontId="1"/>
  </si>
  <si>
    <t>法  定　控　除　額</t>
    <rPh sb="0" eb="1">
      <t>ホウ</t>
    </rPh>
    <rPh sb="3" eb="4">
      <t>サダム</t>
    </rPh>
    <rPh sb="5" eb="6">
      <t>ヒカエ</t>
    </rPh>
    <rPh sb="7" eb="8">
      <t>ジョ</t>
    </rPh>
    <rPh sb="9" eb="10">
      <t>ガク</t>
    </rPh>
    <phoneticPr fontId="1"/>
  </si>
  <si>
    <t>月額甲：扶養１</t>
    <rPh sb="0" eb="2">
      <t>ゲツガク</t>
    </rPh>
    <rPh sb="2" eb="3">
      <t>コウ</t>
    </rPh>
    <rPh sb="4" eb="6">
      <t>フヨウ</t>
    </rPh>
    <phoneticPr fontId="1"/>
  </si>
  <si>
    <t>＊</t>
    <phoneticPr fontId="1"/>
  </si>
  <si>
    <t>＊</t>
    <phoneticPr fontId="1"/>
  </si>
  <si>
    <t>通勤手当の非課税限度額は，通勤手当非課税限度額表により，課税されない金額を入力してください。</t>
    <rPh sb="0" eb="2">
      <t>ツウキン</t>
    </rPh>
    <rPh sb="2" eb="4">
      <t>テアテ</t>
    </rPh>
    <rPh sb="5" eb="8">
      <t>ヒカゼイ</t>
    </rPh>
    <rPh sb="8" eb="11">
      <t>ゲンドガク</t>
    </rPh>
    <rPh sb="13" eb="15">
      <t>ツウキン</t>
    </rPh>
    <rPh sb="15" eb="17">
      <t>テアテ</t>
    </rPh>
    <rPh sb="17" eb="20">
      <t>ヒカゼイ</t>
    </rPh>
    <rPh sb="20" eb="23">
      <t>ゲンドガク</t>
    </rPh>
    <rPh sb="23" eb="24">
      <t>ヒョウ</t>
    </rPh>
    <rPh sb="28" eb="30">
      <t>カゼイ</t>
    </rPh>
    <rPh sb="34" eb="36">
      <t>キンガク</t>
    </rPh>
    <rPh sb="37" eb="39">
      <t>ニュウリョク</t>
    </rPh>
    <phoneticPr fontId="1"/>
  </si>
  <si>
    <t>部分を入力してください。</t>
    <rPh sb="0" eb="2">
      <t>ブブン</t>
    </rPh>
    <rPh sb="3" eb="5">
      <t>ニュウリョク</t>
    </rPh>
    <phoneticPr fontId="1"/>
  </si>
  <si>
    <t>支給日</t>
    <rPh sb="0" eb="3">
      <t>シキュウビ</t>
    </rPh>
    <phoneticPr fontId="1"/>
  </si>
  <si>
    <t>費用弁償
（通勤手当相当）</t>
    <rPh sb="0" eb="2">
      <t>ヒヨウ</t>
    </rPh>
    <rPh sb="2" eb="4">
      <t>ベンショウ</t>
    </rPh>
    <rPh sb="6" eb="8">
      <t>ツウキン</t>
    </rPh>
    <rPh sb="8" eb="10">
      <t>テアテ</t>
    </rPh>
    <rPh sb="10" eb="12">
      <t>ソウトウ</t>
    </rPh>
    <phoneticPr fontId="1"/>
  </si>
  <si>
    <t>費用弁償課税額</t>
    <rPh sb="0" eb="2">
      <t>ヒヨウ</t>
    </rPh>
    <rPh sb="2" eb="4">
      <t>ベンショウ</t>
    </rPh>
    <rPh sb="4" eb="7">
      <t>カゼイガク</t>
    </rPh>
    <phoneticPr fontId="1"/>
  </si>
  <si>
    <t>＜費用弁償（通勤手当相当）算出基礎＞</t>
    <rPh sb="1" eb="3">
      <t>ヒヨウ</t>
    </rPh>
    <rPh sb="3" eb="5">
      <t>ベンショウ</t>
    </rPh>
    <rPh sb="6" eb="8">
      <t>ツウキン</t>
    </rPh>
    <rPh sb="8" eb="10">
      <t>テアテ</t>
    </rPh>
    <rPh sb="10" eb="12">
      <t>ソウトウ</t>
    </rPh>
    <rPh sb="13" eb="15">
      <t>サンシュツ</t>
    </rPh>
    <rPh sb="15" eb="17">
      <t>キソ</t>
    </rPh>
    <phoneticPr fontId="1"/>
  </si>
  <si>
    <t>円</t>
    <rPh sb="0" eb="1">
      <t>エン</t>
    </rPh>
    <phoneticPr fontId="1"/>
  </si>
  <si>
    <t>【高速承認分】</t>
    <rPh sb="1" eb="3">
      <t>コウソク</t>
    </rPh>
    <rPh sb="3" eb="5">
      <t>ショウニン</t>
    </rPh>
    <rPh sb="5" eb="6">
      <t>ブン</t>
    </rPh>
    <phoneticPr fontId="1"/>
  </si>
  <si>
    <t>　○交通機関（定期券）</t>
    <rPh sb="2" eb="4">
      <t>コウツウ</t>
    </rPh>
    <rPh sb="4" eb="6">
      <t>キカン</t>
    </rPh>
    <rPh sb="7" eb="10">
      <t>テイキケン</t>
    </rPh>
    <phoneticPr fontId="1"/>
  </si>
  <si>
    <t>　○自動車等利用者，回数券</t>
    <rPh sb="2" eb="5">
      <t>ジドウシャ</t>
    </rPh>
    <rPh sb="5" eb="6">
      <t>トウ</t>
    </rPh>
    <rPh sb="6" eb="9">
      <t>リヨウシャ</t>
    </rPh>
    <rPh sb="10" eb="13">
      <t>カイスウケン</t>
    </rPh>
    <phoneticPr fontId="1"/>
  </si>
  <si>
    <t>　○高速道路</t>
    <rPh sb="2" eb="4">
      <t>コウソク</t>
    </rPh>
    <rPh sb="4" eb="6">
      <t>ドウロ</t>
    </rPh>
    <phoneticPr fontId="1"/>
  </si>
  <si>
    <t>　○新幹線</t>
    <rPh sb="2" eb="5">
      <t>シンカンセン</t>
    </rPh>
    <phoneticPr fontId="1"/>
  </si>
  <si>
    <t>円×</t>
    <rPh sb="0" eb="1">
      <t>エン</t>
    </rPh>
    <phoneticPr fontId="1"/>
  </si>
  <si>
    <t>日＝</t>
    <rPh sb="0" eb="1">
      <t>ニチ</t>
    </rPh>
    <phoneticPr fontId="1"/>
  </si>
  <si>
    <t>照合印</t>
    <phoneticPr fontId="2"/>
  </si>
  <si>
    <t>＜費用弁償課税額算出基礎＞</t>
    <rPh sb="1" eb="3">
      <t>ヒヨウ</t>
    </rPh>
    <rPh sb="3" eb="5">
      <t>ベンショウ</t>
    </rPh>
    <rPh sb="5" eb="8">
      <t>カゼイガク</t>
    </rPh>
    <rPh sb="6" eb="7">
      <t>トウカ</t>
    </rPh>
    <rPh sb="8" eb="10">
      <t>サンシュツ</t>
    </rPh>
    <rPh sb="10" eb="12">
      <t>キソ</t>
    </rPh>
    <phoneticPr fontId="1"/>
  </si>
  <si>
    <t>費用弁償支給額</t>
    <rPh sb="0" eb="2">
      <t>ヒヨウ</t>
    </rPh>
    <rPh sb="2" eb="4">
      <t>ベンショウ</t>
    </rPh>
    <rPh sb="4" eb="6">
      <t>シキュウ</t>
    </rPh>
    <rPh sb="6" eb="7">
      <t>ガク</t>
    </rPh>
    <phoneticPr fontId="1"/>
  </si>
  <si>
    <t>費用弁償課税額</t>
    <rPh sb="0" eb="2">
      <t>ヒヨウ</t>
    </rPh>
    <rPh sb="2" eb="4">
      <t>ベンショウ</t>
    </rPh>
    <rPh sb="4" eb="6">
      <t>カゼイ</t>
    </rPh>
    <phoneticPr fontId="1"/>
  </si>
  <si>
    <t>○○</t>
    <phoneticPr fontId="1"/>
  </si>
  <si>
    <t>鹿児島市○○</t>
    <rPh sb="0" eb="3">
      <t>カゴシマシ</t>
    </rPh>
    <phoneticPr fontId="1"/>
  </si>
  <si>
    <t>【通常分】</t>
    <rPh sb="1" eb="3">
      <t>ツウジョウ</t>
    </rPh>
    <rPh sb="3" eb="4">
      <t>ブン</t>
    </rPh>
    <phoneticPr fontId="1"/>
  </si>
  <si>
    <t>ｋｍ</t>
    <phoneticPr fontId="1"/>
  </si>
  <si>
    <t>【認定距離（自動車等）】</t>
    <rPh sb="1" eb="3">
      <t>ニンテイ</t>
    </rPh>
    <rPh sb="3" eb="5">
      <t>キョリ</t>
    </rPh>
    <rPh sb="6" eb="9">
      <t>ジドウシャ</t>
    </rPh>
    <rPh sb="9" eb="10">
      <t>トウ</t>
    </rPh>
    <phoneticPr fontId="1"/>
  </si>
  <si>
    <t>費用弁償算出基礎欄については，認定通知の記載を転記してください。</t>
    <rPh sb="0" eb="2">
      <t>ヒヨウ</t>
    </rPh>
    <rPh sb="2" eb="4">
      <t>ベンショウ</t>
    </rPh>
    <rPh sb="4" eb="6">
      <t>サンシュツ</t>
    </rPh>
    <rPh sb="6" eb="8">
      <t>キソ</t>
    </rPh>
    <rPh sb="8" eb="9">
      <t>ラン</t>
    </rPh>
    <rPh sb="15" eb="17">
      <t>ニンテイ</t>
    </rPh>
    <rPh sb="17" eb="19">
      <t>ツウチ</t>
    </rPh>
    <rPh sb="20" eb="22">
      <t>キサイ</t>
    </rPh>
    <rPh sb="23" eb="25">
      <t>テンキ</t>
    </rPh>
    <phoneticPr fontId="1"/>
  </si>
  <si>
    <t>自動車等交通用具利用者は，非課税限度額表を除く額が，交通機関利用者は全額が非課税となります。</t>
    <rPh sb="0" eb="3">
      <t>ジドウシャ</t>
    </rPh>
    <rPh sb="3" eb="4">
      <t>トウ</t>
    </rPh>
    <rPh sb="4" eb="6">
      <t>コウツウ</t>
    </rPh>
    <rPh sb="6" eb="8">
      <t>ヨウグ</t>
    </rPh>
    <rPh sb="8" eb="11">
      <t>リヨウシャ</t>
    </rPh>
    <rPh sb="13" eb="16">
      <t>ヒカゼイ</t>
    </rPh>
    <rPh sb="16" eb="18">
      <t>ゲンド</t>
    </rPh>
    <rPh sb="18" eb="19">
      <t>ガク</t>
    </rPh>
    <rPh sb="19" eb="20">
      <t>ヒョウ</t>
    </rPh>
    <rPh sb="21" eb="22">
      <t>ノゾ</t>
    </rPh>
    <rPh sb="23" eb="24">
      <t>ガク</t>
    </rPh>
    <rPh sb="26" eb="28">
      <t>コウツウ</t>
    </rPh>
    <rPh sb="28" eb="30">
      <t>キカン</t>
    </rPh>
    <rPh sb="30" eb="33">
      <t>リヨウシャ</t>
    </rPh>
    <rPh sb="34" eb="36">
      <t>ゼンガク</t>
    </rPh>
    <rPh sb="37" eb="40">
      <t>ヒカゼイ</t>
    </rPh>
    <phoneticPr fontId="1"/>
  </si>
  <si>
    <t>○○　○○（S13.４.２）</t>
    <phoneticPr fontId="1"/>
  </si>
  <si>
    <t>費用弁償：支出負担行為・支出命令（集合）</t>
    <rPh sb="0" eb="2">
      <t>ヒヨウ</t>
    </rPh>
    <rPh sb="2" eb="4">
      <t>ベンショウ</t>
    </rPh>
    <rPh sb="5" eb="7">
      <t>シシュツ</t>
    </rPh>
    <rPh sb="7" eb="9">
      <t>フタン</t>
    </rPh>
    <rPh sb="9" eb="11">
      <t>コウイ</t>
    </rPh>
    <rPh sb="12" eb="14">
      <t>シシュツ</t>
    </rPh>
    <rPh sb="14" eb="16">
      <t>メイレイ</t>
    </rPh>
    <rPh sb="17" eb="19">
      <t>シュウゴウ</t>
    </rPh>
    <phoneticPr fontId="1"/>
  </si>
  <si>
    <t>報酬：支出負担行為・支出命令（集合）控除金あり</t>
    <rPh sb="0" eb="2">
      <t>ホウシュウ</t>
    </rPh>
    <rPh sb="3" eb="5">
      <t>シシュツ</t>
    </rPh>
    <rPh sb="5" eb="7">
      <t>フタン</t>
    </rPh>
    <rPh sb="7" eb="9">
      <t>コウイ</t>
    </rPh>
    <rPh sb="10" eb="12">
      <t>シシュツ</t>
    </rPh>
    <rPh sb="12" eb="14">
      <t>メイレイ</t>
    </rPh>
    <rPh sb="15" eb="17">
      <t>シュウゴウ</t>
    </rPh>
    <rPh sb="18" eb="21">
      <t>コウジョキン</t>
    </rPh>
    <phoneticPr fontId="1"/>
  </si>
  <si>
    <t>支払の際は，報酬分（控除含む）と費用弁償分を分けて支出負担行為・支出命令を作成することになります。</t>
    <rPh sb="0" eb="2">
      <t>シハライ</t>
    </rPh>
    <rPh sb="3" eb="4">
      <t>サイ</t>
    </rPh>
    <rPh sb="6" eb="8">
      <t>ホウシュウ</t>
    </rPh>
    <rPh sb="8" eb="9">
      <t>ブン</t>
    </rPh>
    <rPh sb="10" eb="12">
      <t>コウジョ</t>
    </rPh>
    <rPh sb="12" eb="13">
      <t>フク</t>
    </rPh>
    <rPh sb="16" eb="18">
      <t>ヒヨウ</t>
    </rPh>
    <rPh sb="18" eb="20">
      <t>ベンショウ</t>
    </rPh>
    <rPh sb="20" eb="21">
      <t>ブン</t>
    </rPh>
    <rPh sb="22" eb="23">
      <t>ワ</t>
    </rPh>
    <rPh sb="25" eb="27">
      <t>シシュツ</t>
    </rPh>
    <rPh sb="27" eb="29">
      <t>フタン</t>
    </rPh>
    <rPh sb="29" eb="31">
      <t>コウイ</t>
    </rPh>
    <rPh sb="32" eb="34">
      <t>シシュツ</t>
    </rPh>
    <rPh sb="34" eb="36">
      <t>メイレイ</t>
    </rPh>
    <rPh sb="37" eb="39">
      <t>サクセイ</t>
    </rPh>
    <phoneticPr fontId="1"/>
  </si>
  <si>
    <t>令和　　年　　月分費用弁償支給額</t>
    <rPh sb="4" eb="5">
      <t>ネン</t>
    </rPh>
    <rPh sb="7" eb="8">
      <t>ガツ</t>
    </rPh>
    <rPh sb="8" eb="9">
      <t>ブン</t>
    </rPh>
    <rPh sb="9" eb="11">
      <t>ヒヨウ</t>
    </rPh>
    <rPh sb="11" eb="13">
      <t>ベンショウ</t>
    </rPh>
    <rPh sb="13" eb="16">
      <t>シキュウガク</t>
    </rPh>
    <phoneticPr fontId="1"/>
  </si>
  <si>
    <t>報酬支給内訳書　　【令和　年　月分】</t>
    <rPh sb="0" eb="2">
      <t>ホウシュウ</t>
    </rPh>
    <rPh sb="2" eb="4">
      <t>シキュウ</t>
    </rPh>
    <rPh sb="4" eb="7">
      <t>ウチワケショ</t>
    </rPh>
    <rPh sb="13" eb="14">
      <t>ネン</t>
    </rPh>
    <rPh sb="15" eb="16">
      <t>ガツ</t>
    </rPh>
    <rPh sb="16" eb="17">
      <t>ブン</t>
    </rPh>
    <phoneticPr fontId="1"/>
  </si>
  <si>
    <t>令和　　年　　月　　日　　　　○○校長　○○○○　　　　　印</t>
    <rPh sb="4" eb="5">
      <t>ネン</t>
    </rPh>
    <rPh sb="7" eb="8">
      <t>ガツ</t>
    </rPh>
    <rPh sb="10" eb="11">
      <t>ニチ</t>
    </rPh>
    <rPh sb="17" eb="19">
      <t>コウチョウ</t>
    </rPh>
    <rPh sb="29" eb="30">
      <t>イン</t>
    </rPh>
    <phoneticPr fontId="2"/>
  </si>
  <si>
    <t>R1.○.○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</si>
</sst>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Protection="1">
      <alignment vertical="center"/>
    </xf>
    <xf numFmtId="37" fontId="4" fillId="0" borderId="0" xfId="0" applyNumberFormat="1" applyFont="1" applyAlignment="1" applyProtection="1"/>
    <xf numFmtId="37" fontId="9" fillId="0" borderId="0" xfId="0" applyNumberFormat="1" applyFont="1" applyBorder="1" applyAlignment="1" applyProtection="1">
      <alignment vertical="center"/>
    </xf>
    <xf numFmtId="37" fontId="9" fillId="0" borderId="0" xfId="0" applyNumberFormat="1" applyFont="1" applyBorder="1" applyAlignment="1" applyProtection="1">
      <alignment vertical="center" wrapText="1"/>
    </xf>
    <xf numFmtId="0" fontId="8" fillId="0" borderId="0" xfId="0" applyFont="1" applyAlignment="1">
      <alignment vertical="center" shrinkToFit="1"/>
    </xf>
    <xf numFmtId="37" fontId="4" fillId="0" borderId="0" xfId="0" applyNumberFormat="1" applyFont="1" applyBorder="1" applyAlignment="1" applyProtection="1"/>
    <xf numFmtId="1" fontId="4" fillId="0" borderId="0" xfId="0" applyNumberFormat="1" applyFont="1" applyAlignment="1" applyProtection="1"/>
    <xf numFmtId="0" fontId="8" fillId="0" borderId="0" xfId="0" applyFont="1" applyProtection="1">
      <alignment vertical="center"/>
    </xf>
    <xf numFmtId="37" fontId="4" fillId="0" borderId="1" xfId="0" applyNumberFormat="1" applyFont="1" applyBorder="1" applyAlignment="1" applyProtection="1">
      <alignment horizontal="center"/>
    </xf>
    <xf numFmtId="0" fontId="8" fillId="0" borderId="0" xfId="0" applyFont="1">
      <alignment vertical="center"/>
    </xf>
    <xf numFmtId="37" fontId="7" fillId="0" borderId="5" xfId="0" applyNumberFormat="1" applyFont="1" applyBorder="1" applyAlignment="1" applyProtection="1">
      <alignment horizontal="center" vertical="center" wrapText="1"/>
    </xf>
    <xf numFmtId="0" fontId="7" fillId="0" borderId="5" xfId="0" applyNumberFormat="1" applyFont="1" applyBorder="1" applyAlignment="1" applyProtection="1">
      <alignment horizontal="center" vertical="center" wrapText="1"/>
    </xf>
    <xf numFmtId="37" fontId="4" fillId="0" borderId="8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vertical="center" shrinkToFit="1"/>
    </xf>
    <xf numFmtId="37" fontId="9" fillId="0" borderId="7" xfId="0" quotePrefix="1" applyNumberFormat="1" applyFont="1" applyBorder="1" applyAlignment="1" applyProtection="1">
      <alignment vertical="center" shrinkToFit="1"/>
    </xf>
    <xf numFmtId="37" fontId="9" fillId="0" borderId="7" xfId="0" applyNumberFormat="1" applyFont="1" applyBorder="1" applyAlignment="1" applyProtection="1">
      <alignment vertical="center" shrinkToFit="1"/>
    </xf>
    <xf numFmtId="38" fontId="9" fillId="0" borderId="7" xfId="0" applyNumberFormat="1" applyFont="1" applyBorder="1" applyAlignment="1" applyProtection="1">
      <alignment vertical="center" shrinkToFit="1"/>
    </xf>
    <xf numFmtId="0" fontId="10" fillId="0" borderId="0" xfId="0" applyFont="1" applyProtection="1">
      <alignment vertical="center"/>
    </xf>
    <xf numFmtId="37" fontId="4" fillId="0" borderId="8" xfId="0" applyNumberFormat="1" applyFont="1" applyBorder="1" applyAlignment="1" applyProtection="1">
      <alignment horizontal="center" vertical="center" shrinkToFit="1"/>
    </xf>
    <xf numFmtId="37" fontId="4" fillId="0" borderId="4" xfId="0" applyNumberFormat="1" applyFont="1" applyBorder="1" applyAlignment="1" applyProtection="1">
      <alignment horizontal="center" vertical="center" shrinkToFit="1"/>
    </xf>
    <xf numFmtId="37" fontId="7" fillId="0" borderId="4" xfId="0" applyNumberFormat="1" applyFont="1" applyBorder="1" applyAlignment="1" applyProtection="1">
      <alignment horizontal="center" vertical="center" shrinkToFit="1"/>
    </xf>
    <xf numFmtId="37" fontId="7" fillId="0" borderId="4" xfId="0" applyNumberFormat="1" applyFont="1" applyBorder="1" applyAlignment="1" applyProtection="1">
      <alignment horizontal="center" vertical="center" wrapText="1"/>
    </xf>
    <xf numFmtId="37" fontId="9" fillId="0" borderId="0" xfId="0" applyNumberFormat="1" applyFont="1" applyFill="1" applyBorder="1" applyAlignment="1" applyProtection="1">
      <alignment vertical="center" shrinkToFit="1"/>
    </xf>
    <xf numFmtId="37" fontId="9" fillId="0" borderId="7" xfId="0" applyNumberFormat="1" applyFont="1" applyFill="1" applyBorder="1" applyAlignment="1" applyProtection="1">
      <alignment vertical="center" shrinkToFit="1"/>
    </xf>
    <xf numFmtId="0" fontId="8" fillId="0" borderId="0" xfId="0" applyFont="1" applyAlignment="1">
      <alignment horizontal="right" vertical="center"/>
    </xf>
    <xf numFmtId="37" fontId="9" fillId="2" borderId="7" xfId="0" applyNumberFormat="1" applyFont="1" applyFill="1" applyBorder="1" applyAlignment="1" applyProtection="1">
      <alignment vertical="center" shrinkToFit="1"/>
    </xf>
    <xf numFmtId="0" fontId="0" fillId="0" borderId="6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37" fontId="4" fillId="0" borderId="0" xfId="0" applyNumberFormat="1" applyFont="1" applyBorder="1" applyAlignment="1" applyProtection="1">
      <alignment horizontal="center"/>
    </xf>
    <xf numFmtId="37" fontId="4" fillId="0" borderId="20" xfId="0" applyNumberFormat="1" applyFont="1" applyBorder="1" applyAlignment="1" applyProtection="1">
      <alignment vertical="center" shrinkToFit="1"/>
    </xf>
    <xf numFmtId="37" fontId="4" fillId="0" borderId="19" xfId="0" applyNumberFormat="1" applyFont="1" applyBorder="1" applyAlignment="1" applyProtection="1">
      <alignment vertical="center" shrinkToFit="1"/>
    </xf>
    <xf numFmtId="0" fontId="14" fillId="0" borderId="0" xfId="0" applyFont="1" applyFill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Protection="1">
      <alignment vertical="center"/>
    </xf>
    <xf numFmtId="0" fontId="14" fillId="0" borderId="15" xfId="0" applyFont="1" applyBorder="1" applyProtection="1">
      <alignment vertical="center"/>
    </xf>
    <xf numFmtId="37" fontId="14" fillId="0" borderId="15" xfId="0" applyNumberFormat="1" applyFont="1" applyBorder="1" applyProtection="1">
      <alignment vertical="center"/>
    </xf>
    <xf numFmtId="37" fontId="9" fillId="0" borderId="15" xfId="0" applyNumberFormat="1" applyFont="1" applyFill="1" applyBorder="1" applyAlignment="1" applyProtection="1">
      <alignment vertical="center" shrinkToFit="1"/>
    </xf>
    <xf numFmtId="37" fontId="4" fillId="0" borderId="23" xfId="0" applyNumberFormat="1" applyFont="1" applyBorder="1" applyAlignment="1" applyProtection="1"/>
    <xf numFmtId="0" fontId="15" fillId="0" borderId="0" xfId="0" applyFont="1" applyProtection="1">
      <alignment vertical="center"/>
    </xf>
    <xf numFmtId="38" fontId="16" fillId="0" borderId="0" xfId="1" applyFont="1" applyProtection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37" fontId="17" fillId="0" borderId="0" xfId="0" applyNumberFormat="1" applyFont="1" applyFill="1" applyBorder="1" applyAlignment="1" applyProtection="1">
      <alignment vertical="center"/>
    </xf>
    <xf numFmtId="37" fontId="9" fillId="2" borderId="24" xfId="0" applyNumberFormat="1" applyFont="1" applyFill="1" applyBorder="1" applyAlignment="1" applyProtection="1">
      <alignment vertical="center" shrinkToFit="1"/>
    </xf>
    <xf numFmtId="37" fontId="9" fillId="0" borderId="24" xfId="0" applyNumberFormat="1" applyFont="1" applyFill="1" applyBorder="1" applyAlignment="1" applyProtection="1">
      <alignment vertical="center"/>
    </xf>
    <xf numFmtId="37" fontId="9" fillId="0" borderId="24" xfId="0" applyNumberFormat="1" applyFont="1" applyFill="1" applyBorder="1" applyAlignment="1" applyProtection="1">
      <alignment vertical="center" shrinkToFit="1"/>
    </xf>
    <xf numFmtId="37" fontId="9" fillId="0" borderId="13" xfId="0" applyNumberFormat="1" applyFont="1" applyFill="1" applyBorder="1" applyAlignment="1" applyProtection="1">
      <alignment vertical="center" shrinkToFit="1"/>
    </xf>
    <xf numFmtId="37" fontId="9" fillId="0" borderId="13" xfId="0" applyNumberFormat="1" applyFont="1" applyFill="1" applyBorder="1" applyAlignment="1" applyProtection="1">
      <alignment vertical="center"/>
    </xf>
    <xf numFmtId="37" fontId="4" fillId="0" borderId="2" xfId="0" applyNumberFormat="1" applyFont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2" borderId="3" xfId="0" applyFont="1" applyFill="1" applyBorder="1" applyAlignment="1">
      <alignment horizontal="center" vertical="center"/>
    </xf>
    <xf numFmtId="37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 vertical="center"/>
    </xf>
    <xf numFmtId="37" fontId="9" fillId="0" borderId="27" xfId="0" applyNumberFormat="1" applyFont="1" applyBorder="1" applyAlignment="1" applyProtection="1">
      <alignment horizontal="center" vertical="center"/>
    </xf>
    <xf numFmtId="37" fontId="9" fillId="0" borderId="10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7" fontId="4" fillId="0" borderId="6" xfId="0" applyNumberFormat="1" applyFont="1" applyBorder="1" applyAlignment="1" applyProtection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vertical="center"/>
    </xf>
    <xf numFmtId="37" fontId="7" fillId="0" borderId="6" xfId="0" applyNumberFormat="1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vertical="center"/>
    </xf>
    <xf numFmtId="37" fontId="7" fillId="0" borderId="28" xfId="0" applyNumberFormat="1" applyFont="1" applyBorder="1" applyAlignment="1" applyProtection="1">
      <alignment horizontal="center" vertical="center" shrinkToFit="1"/>
    </xf>
    <xf numFmtId="37" fontId="7" fillId="0" borderId="29" xfId="0" applyNumberFormat="1" applyFont="1" applyBorder="1" applyAlignment="1" applyProtection="1">
      <alignment horizontal="center" vertical="center" shrinkToFit="1"/>
    </xf>
    <xf numFmtId="37" fontId="4" fillId="0" borderId="14" xfId="0" applyNumberFormat="1" applyFont="1" applyBorder="1" applyAlignment="1" applyProtection="1">
      <alignment horizontal="center" vertical="center" shrinkToFit="1"/>
    </xf>
    <xf numFmtId="37" fontId="4" fillId="0" borderId="16" xfId="0" applyNumberFormat="1" applyFont="1" applyBorder="1" applyAlignment="1" applyProtection="1">
      <alignment horizontal="center" vertical="center" shrinkToFit="1"/>
    </xf>
    <xf numFmtId="37" fontId="4" fillId="0" borderId="13" xfId="0" applyNumberFormat="1" applyFont="1" applyBorder="1" applyAlignment="1" applyProtection="1">
      <alignment horizontal="center" vertical="center" shrinkToFit="1"/>
    </xf>
    <xf numFmtId="37" fontId="4" fillId="0" borderId="12" xfId="0" applyNumberFormat="1" applyFont="1" applyBorder="1" applyAlignment="1" applyProtection="1">
      <alignment horizontal="center" vertical="center" shrinkToFit="1"/>
    </xf>
    <xf numFmtId="37" fontId="4" fillId="0" borderId="13" xfId="0" applyNumberFormat="1" applyFont="1" applyBorder="1" applyAlignment="1" applyProtection="1">
      <alignment horizontal="center" vertical="center"/>
    </xf>
    <xf numFmtId="37" fontId="4" fillId="0" borderId="12" xfId="0" applyNumberFormat="1" applyFont="1" applyBorder="1" applyAlignment="1" applyProtection="1">
      <alignment horizontal="center" vertical="center"/>
    </xf>
    <xf numFmtId="37" fontId="7" fillId="0" borderId="20" xfId="0" applyNumberFormat="1" applyFont="1" applyBorder="1" applyAlignment="1" applyProtection="1">
      <alignment horizontal="center" vertical="center" wrapText="1"/>
    </xf>
    <xf numFmtId="37" fontId="7" fillId="0" borderId="18" xfId="0" applyNumberFormat="1" applyFont="1" applyBorder="1" applyAlignment="1" applyProtection="1">
      <alignment horizontal="center" vertical="center" wrapText="1"/>
    </xf>
    <xf numFmtId="38" fontId="9" fillId="2" borderId="24" xfId="0" applyNumberFormat="1" applyFont="1" applyFill="1" applyBorder="1" applyAlignment="1" applyProtection="1">
      <alignment horizontal="center" vertical="center" shrinkToFit="1"/>
    </xf>
    <xf numFmtId="38" fontId="9" fillId="2" borderId="26" xfId="0" applyNumberFormat="1" applyFont="1" applyFill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/>
    </xf>
    <xf numFmtId="37" fontId="9" fillId="0" borderId="24" xfId="0" quotePrefix="1" applyNumberFormat="1" applyFont="1" applyBorder="1" applyAlignment="1" applyProtection="1">
      <alignment vertical="center" wrapText="1"/>
    </xf>
    <xf numFmtId="37" fontId="9" fillId="0" borderId="25" xfId="0" quotePrefix="1" applyNumberFormat="1" applyFont="1" applyBorder="1" applyAlignment="1" applyProtection="1">
      <alignment vertical="center" wrapText="1"/>
    </xf>
    <xf numFmtId="37" fontId="9" fillId="0" borderId="26" xfId="0" quotePrefix="1" applyNumberFormat="1" applyFont="1" applyBorder="1" applyAlignment="1" applyProtection="1">
      <alignment vertical="center" wrapText="1"/>
    </xf>
    <xf numFmtId="37" fontId="9" fillId="2" borderId="24" xfId="0" applyNumberFormat="1" applyFont="1" applyFill="1" applyBorder="1" applyAlignment="1" applyProtection="1">
      <alignment horizontal="center" vertical="center" shrinkToFit="1"/>
    </xf>
    <xf numFmtId="37" fontId="9" fillId="2" borderId="26" xfId="0" applyNumberFormat="1" applyFont="1" applyFill="1" applyBorder="1" applyAlignment="1" applyProtection="1">
      <alignment horizontal="center" vertical="center" shrinkToFit="1"/>
    </xf>
    <xf numFmtId="37" fontId="9" fillId="0" borderId="0" xfId="0" applyNumberFormat="1" applyFont="1" applyBorder="1" applyAlignment="1" applyProtection="1">
      <alignment horizontal="left" vertical="center" shrinkToFit="1"/>
    </xf>
    <xf numFmtId="37" fontId="9" fillId="0" borderId="0" xfId="0" applyNumberFormat="1" applyFont="1" applyFill="1" applyBorder="1" applyAlignment="1" applyProtection="1">
      <alignment horizontal="center" vertical="center" shrinkToFit="1"/>
    </xf>
    <xf numFmtId="37" fontId="4" fillId="0" borderId="17" xfId="0" applyNumberFormat="1" applyFont="1" applyBorder="1" applyAlignment="1" applyProtection="1">
      <alignment horizontal="center" vertical="center" shrinkToFit="1"/>
    </xf>
    <xf numFmtId="37" fontId="4" fillId="0" borderId="18" xfId="0" applyNumberFormat="1" applyFont="1" applyBorder="1" applyAlignment="1" applyProtection="1">
      <alignment horizontal="center" vertical="center" shrinkToFit="1"/>
    </xf>
    <xf numFmtId="37" fontId="9" fillId="0" borderId="21" xfId="0" quotePrefix="1" applyNumberFormat="1" applyFont="1" applyBorder="1" applyAlignment="1" applyProtection="1">
      <alignment vertical="center" wrapText="1"/>
    </xf>
    <xf numFmtId="37" fontId="9" fillId="0" borderId="22" xfId="0" quotePrefix="1" applyNumberFormat="1" applyFont="1" applyBorder="1" applyAlignment="1" applyProtection="1">
      <alignment vertical="center" wrapText="1"/>
    </xf>
    <xf numFmtId="37" fontId="4" fillId="0" borderId="15" xfId="0" applyNumberFormat="1" applyFont="1" applyBorder="1" applyAlignment="1" applyProtection="1">
      <alignment horizontal="center" vertical="center" shrinkToFit="1"/>
    </xf>
    <xf numFmtId="37" fontId="4" fillId="0" borderId="0" xfId="0" applyNumberFormat="1" applyFont="1" applyBorder="1" applyAlignment="1" applyProtection="1">
      <alignment horizontal="center" vertical="center" shrinkToFit="1"/>
    </xf>
    <xf numFmtId="37" fontId="7" fillId="0" borderId="30" xfId="0" applyNumberFormat="1" applyFont="1" applyBorder="1" applyAlignment="1" applyProtection="1">
      <alignment horizontal="center" vertical="center" shrinkToFit="1"/>
    </xf>
    <xf numFmtId="37" fontId="7" fillId="0" borderId="31" xfId="0" applyNumberFormat="1" applyFont="1" applyBorder="1" applyAlignment="1" applyProtection="1">
      <alignment horizontal="center" vertical="center" shrinkToFit="1"/>
    </xf>
    <xf numFmtId="37" fontId="12" fillId="0" borderId="20" xfId="0" applyNumberFormat="1" applyFont="1" applyBorder="1" applyAlignment="1" applyProtection="1">
      <alignment vertical="center" wrapText="1"/>
    </xf>
    <xf numFmtId="37" fontId="12" fillId="0" borderId="18" xfId="0" applyNumberFormat="1" applyFont="1" applyBorder="1" applyAlignment="1" applyProtection="1">
      <alignment vertical="center" wrapText="1"/>
    </xf>
    <xf numFmtId="37" fontId="9" fillId="0" borderId="33" xfId="0" applyNumberFormat="1" applyFont="1" applyBorder="1" applyAlignment="1" applyProtection="1">
      <alignment horizontal="right" vertical="center"/>
    </xf>
    <xf numFmtId="37" fontId="9" fillId="0" borderId="34" xfId="0" applyNumberFormat="1" applyFont="1" applyBorder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center" vertical="center" shrinkToFit="1"/>
    </xf>
    <xf numFmtId="37" fontId="9" fillId="0" borderId="12" xfId="0" applyNumberFormat="1" applyFont="1" applyBorder="1" applyAlignment="1" applyProtection="1">
      <alignment horizontal="center" vertical="center" shrinkToFit="1"/>
    </xf>
    <xf numFmtId="37" fontId="9" fillId="0" borderId="32" xfId="0" applyNumberFormat="1" applyFont="1" applyBorder="1" applyAlignment="1" applyProtection="1">
      <alignment horizontal="right" vertical="center"/>
    </xf>
    <xf numFmtId="37" fontId="9" fillId="0" borderId="32" xfId="0" applyNumberFormat="1" applyFont="1" applyFill="1" applyBorder="1" applyAlignment="1" applyProtection="1">
      <alignment horizontal="right" vertical="center"/>
    </xf>
    <xf numFmtId="37" fontId="9" fillId="0" borderId="6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X32"/>
  <sheetViews>
    <sheetView tabSelected="1" zoomScaleNormal="100" workbookViewId="0">
      <selection activeCell="W7" sqref="W7"/>
    </sheetView>
  </sheetViews>
  <sheetFormatPr defaultRowHeight="13.5"/>
  <cols>
    <col min="1" max="1" width="2.125" customWidth="1"/>
    <col min="2" max="2" width="10.125" customWidth="1"/>
    <col min="3" max="3" width="8.125" customWidth="1"/>
    <col min="4" max="4" width="7.125" customWidth="1"/>
    <col min="5" max="5" width="8.125" customWidth="1"/>
    <col min="6" max="6" width="5.375" customWidth="1"/>
    <col min="7" max="7" width="8.125" customWidth="1"/>
    <col min="8" max="8" width="7.5" customWidth="1"/>
    <col min="9" max="9" width="5.5" customWidth="1"/>
    <col min="10" max="12" width="9.625" customWidth="1"/>
    <col min="13" max="16" width="4.625" customWidth="1"/>
    <col min="17" max="20" width="8.625" customWidth="1"/>
    <col min="21" max="21" width="5.25" customWidth="1"/>
    <col min="22" max="22" width="10.75" customWidth="1"/>
    <col min="23" max="23" width="10.5" bestFit="1" customWidth="1"/>
    <col min="24" max="24" width="10.875" customWidth="1"/>
  </cols>
  <sheetData>
    <row r="1" spans="2:24" s="1" customFormat="1" ht="14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4" s="1" customFormat="1" ht="25.5" customHeight="1">
      <c r="B2" s="54" t="s">
        <v>62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2:24" s="1" customFormat="1" ht="20.25" customHeight="1">
      <c r="B3" s="61" t="s">
        <v>0</v>
      </c>
      <c r="C3" s="69" t="s">
        <v>1</v>
      </c>
      <c r="D3" s="70"/>
      <c r="E3" s="69" t="s">
        <v>2</v>
      </c>
      <c r="F3" s="91"/>
      <c r="G3" s="70"/>
      <c r="H3" s="61" t="s">
        <v>4</v>
      </c>
      <c r="I3" s="64" t="s">
        <v>5</v>
      </c>
      <c r="J3" s="61" t="s">
        <v>6</v>
      </c>
      <c r="K3" s="64" t="s">
        <v>35</v>
      </c>
      <c r="L3" s="61" t="s">
        <v>10</v>
      </c>
      <c r="M3" s="56" t="s">
        <v>28</v>
      </c>
      <c r="N3" s="57"/>
      <c r="O3" s="58"/>
      <c r="P3" s="57"/>
      <c r="Q3" s="59"/>
      <c r="R3" s="59"/>
      <c r="S3" s="60"/>
      <c r="T3" s="61" t="s">
        <v>8</v>
      </c>
      <c r="U3" s="69"/>
      <c r="V3" s="70"/>
      <c r="W3" s="27"/>
    </row>
    <row r="4" spans="2:24" s="1" customFormat="1" ht="51" customHeight="1">
      <c r="B4" s="62"/>
      <c r="C4" s="71"/>
      <c r="D4" s="72"/>
      <c r="E4" s="71"/>
      <c r="F4" s="92"/>
      <c r="G4" s="72"/>
      <c r="H4" s="63"/>
      <c r="I4" s="65"/>
      <c r="J4" s="63"/>
      <c r="K4" s="66"/>
      <c r="L4" s="63"/>
      <c r="M4" s="93" t="s">
        <v>13</v>
      </c>
      <c r="N4" s="94"/>
      <c r="O4" s="67" t="s">
        <v>22</v>
      </c>
      <c r="P4" s="68"/>
      <c r="Q4" s="12" t="s">
        <v>19</v>
      </c>
      <c r="R4" s="11" t="s">
        <v>7</v>
      </c>
      <c r="S4" s="11" t="s">
        <v>11</v>
      </c>
      <c r="T4" s="63"/>
      <c r="U4" s="73" t="s">
        <v>3</v>
      </c>
      <c r="V4" s="74"/>
      <c r="W4" s="13" t="s">
        <v>34</v>
      </c>
    </row>
    <row r="5" spans="2:24" s="1" customFormat="1" ht="34.5" customHeight="1">
      <c r="B5" s="14"/>
      <c r="C5" s="87" t="s">
        <v>9</v>
      </c>
      <c r="D5" s="88"/>
      <c r="E5" s="31"/>
      <c r="F5" s="32"/>
      <c r="G5" s="32"/>
      <c r="H5" s="19"/>
      <c r="I5" s="20"/>
      <c r="J5" s="21"/>
      <c r="K5" s="21"/>
      <c r="L5" s="21" t="s">
        <v>12</v>
      </c>
      <c r="M5" s="95" t="s">
        <v>29</v>
      </c>
      <c r="N5" s="96"/>
      <c r="O5" s="75"/>
      <c r="P5" s="76"/>
      <c r="Q5" s="22"/>
      <c r="R5" s="22"/>
      <c r="S5" s="22" t="s">
        <v>14</v>
      </c>
      <c r="T5" s="22" t="s">
        <v>15</v>
      </c>
      <c r="U5" s="75"/>
      <c r="V5" s="76"/>
      <c r="W5" s="28"/>
    </row>
    <row r="6" spans="2:24" ht="53.25" customHeight="1">
      <c r="B6" s="15" t="s">
        <v>50</v>
      </c>
      <c r="C6" s="89" t="s">
        <v>57</v>
      </c>
      <c r="D6" s="90"/>
      <c r="E6" s="80" t="s">
        <v>51</v>
      </c>
      <c r="F6" s="81"/>
      <c r="G6" s="82"/>
      <c r="H6" s="26">
        <v>7500</v>
      </c>
      <c r="I6" s="26">
        <v>20</v>
      </c>
      <c r="J6" s="16">
        <f>H6*I6</f>
        <v>150000</v>
      </c>
      <c r="K6" s="24">
        <f>G18</f>
        <v>2180</v>
      </c>
      <c r="L6" s="24">
        <f>J6+K6</f>
        <v>152180</v>
      </c>
      <c r="M6" s="83"/>
      <c r="N6" s="84"/>
      <c r="O6" s="83"/>
      <c r="P6" s="84"/>
      <c r="Q6" s="26"/>
      <c r="R6" s="26"/>
      <c r="S6" s="17">
        <f>M6+O6+Q6+R6</f>
        <v>0</v>
      </c>
      <c r="T6" s="17">
        <f>L6-S6</f>
        <v>152180</v>
      </c>
      <c r="U6" s="77"/>
      <c r="V6" s="78"/>
      <c r="W6" s="53" t="s">
        <v>64</v>
      </c>
    </row>
    <row r="7" spans="2:24" s="1" customFormat="1" ht="26.25" customHeight="1">
      <c r="B7" s="3"/>
      <c r="C7" s="3"/>
      <c r="D7" s="3"/>
      <c r="E7" s="3"/>
      <c r="F7" s="3"/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</row>
    <row r="8" spans="2:24" s="1" customFormat="1" ht="26.1" customHeight="1">
      <c r="B8" s="3" t="s">
        <v>37</v>
      </c>
      <c r="M8" s="3"/>
      <c r="N8" s="3" t="s">
        <v>20</v>
      </c>
      <c r="R8" s="3"/>
      <c r="S8" s="4"/>
      <c r="T8" s="3" t="s">
        <v>47</v>
      </c>
      <c r="W8" s="3"/>
      <c r="X8" s="3"/>
    </row>
    <row r="9" spans="2:24" s="1" customFormat="1" ht="26.1" customHeight="1">
      <c r="B9" s="33" t="s">
        <v>52</v>
      </c>
      <c r="C9" s="34"/>
      <c r="D9" s="34"/>
      <c r="E9" s="34"/>
      <c r="F9" s="34"/>
      <c r="G9" s="34"/>
      <c r="H9" s="34"/>
      <c r="M9" s="29" t="s">
        <v>23</v>
      </c>
      <c r="N9" s="85" t="s">
        <v>16</v>
      </c>
      <c r="O9" s="85"/>
      <c r="P9" s="85"/>
      <c r="Q9" s="101">
        <f>J6</f>
        <v>150000</v>
      </c>
      <c r="R9" s="101"/>
      <c r="S9" s="3"/>
      <c r="T9" s="99" t="s">
        <v>48</v>
      </c>
      <c r="U9" s="100"/>
      <c r="V9" s="47">
        <f>K6</f>
        <v>2180</v>
      </c>
      <c r="W9" s="48"/>
      <c r="X9" s="3"/>
    </row>
    <row r="10" spans="2:24" s="1" customFormat="1" ht="26.1" customHeight="1">
      <c r="B10" s="34" t="s">
        <v>40</v>
      </c>
      <c r="C10" s="34"/>
      <c r="D10" s="34"/>
      <c r="E10" s="34"/>
      <c r="F10" s="34"/>
      <c r="G10" s="26"/>
      <c r="H10" s="34" t="s">
        <v>38</v>
      </c>
      <c r="I10" s="41"/>
      <c r="J10" s="34"/>
      <c r="M10" s="29" t="s">
        <v>24</v>
      </c>
      <c r="N10" s="85" t="s">
        <v>36</v>
      </c>
      <c r="O10" s="85"/>
      <c r="P10" s="85"/>
      <c r="Q10" s="102">
        <f>V11</f>
        <v>0</v>
      </c>
      <c r="R10" s="102"/>
      <c r="S10" s="43"/>
      <c r="T10" s="99" t="s">
        <v>18</v>
      </c>
      <c r="U10" s="100"/>
      <c r="V10" s="45">
        <v>4200</v>
      </c>
      <c r="W10" s="48"/>
      <c r="X10" s="3"/>
    </row>
    <row r="11" spans="2:24" s="1" customFormat="1" ht="26.1" customHeight="1">
      <c r="B11" s="34" t="s">
        <v>41</v>
      </c>
      <c r="C11" s="34"/>
      <c r="D11" s="34"/>
      <c r="E11" s="34"/>
      <c r="F11" s="34"/>
      <c r="G11" s="34"/>
      <c r="H11" s="34"/>
      <c r="I11" s="34"/>
      <c r="J11" s="34" t="s">
        <v>54</v>
      </c>
      <c r="M11" s="29" t="s">
        <v>25</v>
      </c>
      <c r="N11" s="85" t="s">
        <v>19</v>
      </c>
      <c r="O11" s="85"/>
      <c r="P11" s="85"/>
      <c r="Q11" s="101">
        <f>Q6</f>
        <v>0</v>
      </c>
      <c r="R11" s="101"/>
      <c r="S11" s="3"/>
      <c r="T11" s="99" t="s">
        <v>49</v>
      </c>
      <c r="U11" s="100"/>
      <c r="V11" s="46">
        <f>IF(V9-V10&lt;0,0,V9-V10)</f>
        <v>0</v>
      </c>
      <c r="W11" s="49"/>
      <c r="X11" s="3"/>
    </row>
    <row r="12" spans="2:24" s="1" customFormat="1" ht="26.1" customHeight="1" thickBot="1">
      <c r="B12" s="34"/>
      <c r="C12" s="26">
        <v>109</v>
      </c>
      <c r="D12" s="35" t="s">
        <v>44</v>
      </c>
      <c r="E12" s="24">
        <f>I6</f>
        <v>20</v>
      </c>
      <c r="F12" s="35" t="s">
        <v>45</v>
      </c>
      <c r="G12" s="42">
        <f>C12*E12</f>
        <v>2180</v>
      </c>
      <c r="H12" s="34" t="s">
        <v>38</v>
      </c>
      <c r="I12" s="41"/>
      <c r="J12" s="26">
        <v>3</v>
      </c>
      <c r="K12" s="34" t="s">
        <v>53</v>
      </c>
      <c r="M12" s="29" t="s">
        <v>26</v>
      </c>
      <c r="N12" s="85" t="s">
        <v>7</v>
      </c>
      <c r="O12" s="85"/>
      <c r="P12" s="85"/>
      <c r="Q12" s="103">
        <f>R6</f>
        <v>0</v>
      </c>
      <c r="R12" s="103"/>
      <c r="S12" s="3"/>
      <c r="V12" s="5"/>
      <c r="W12" s="3"/>
      <c r="X12" s="3"/>
    </row>
    <row r="13" spans="2:24" s="1" customFormat="1" ht="26.1" customHeight="1" thickBot="1">
      <c r="B13" s="33" t="s">
        <v>39</v>
      </c>
      <c r="C13" s="36"/>
      <c r="D13" s="36"/>
      <c r="E13" s="36"/>
      <c r="F13" s="36"/>
      <c r="G13" s="36"/>
      <c r="H13" s="36"/>
      <c r="I13" s="34"/>
      <c r="J13" s="34"/>
      <c r="N13" s="85" t="s">
        <v>17</v>
      </c>
      <c r="O13" s="85"/>
      <c r="P13" s="85"/>
      <c r="Q13" s="97">
        <f>Q9+Q10-Q11-Q12</f>
        <v>150000</v>
      </c>
      <c r="R13" s="98"/>
      <c r="S13" s="3"/>
      <c r="V13" s="23"/>
      <c r="W13" s="23"/>
      <c r="X13" s="43"/>
    </row>
    <row r="14" spans="2:24" s="1" customFormat="1" ht="26.1" customHeight="1">
      <c r="B14" s="34" t="s">
        <v>43</v>
      </c>
      <c r="C14" s="34"/>
      <c r="D14" s="34"/>
      <c r="E14" s="34"/>
      <c r="F14" s="34"/>
      <c r="G14" s="26"/>
      <c r="H14" s="34" t="s">
        <v>38</v>
      </c>
      <c r="I14" s="41"/>
      <c r="J14" s="34"/>
      <c r="M14" s="3"/>
      <c r="N14" s="86" t="s">
        <v>27</v>
      </c>
      <c r="O14" s="86"/>
      <c r="P14" s="86"/>
      <c r="Q14" s="23"/>
      <c r="S14" s="4"/>
      <c r="V14" s="3"/>
      <c r="W14" s="3"/>
      <c r="X14" s="3"/>
    </row>
    <row r="15" spans="2:24" s="1" customFormat="1" ht="26.1" customHeight="1">
      <c r="B15" s="34" t="s">
        <v>42</v>
      </c>
      <c r="C15" s="34"/>
      <c r="D15" s="34"/>
      <c r="E15" s="34"/>
      <c r="F15" s="34"/>
      <c r="G15" s="34"/>
      <c r="H15" s="3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2:24" s="1" customFormat="1" ht="26.1" customHeight="1">
      <c r="B16" s="34"/>
      <c r="C16" s="26"/>
      <c r="D16" s="35" t="s">
        <v>44</v>
      </c>
      <c r="E16" s="24">
        <f>I6</f>
        <v>20</v>
      </c>
      <c r="F16" s="35" t="s">
        <v>45</v>
      </c>
      <c r="G16" s="34">
        <f>C16*E16</f>
        <v>0</v>
      </c>
      <c r="H16" s="34" t="s">
        <v>38</v>
      </c>
      <c r="I16" s="41"/>
      <c r="J16" s="34"/>
      <c r="K16" s="18"/>
    </row>
    <row r="17" spans="2:23" s="1" customFormat="1" ht="26.1" customHeight="1">
      <c r="B17" s="34"/>
      <c r="C17" s="39"/>
      <c r="D17" s="35"/>
      <c r="E17" s="39"/>
      <c r="F17" s="35"/>
      <c r="G17" s="34"/>
      <c r="H17" s="34"/>
      <c r="I17" s="18"/>
      <c r="K17" s="18"/>
    </row>
    <row r="18" spans="2:23" s="1" customFormat="1" ht="26.1" customHeight="1">
      <c r="B18" s="79" t="s">
        <v>61</v>
      </c>
      <c r="C18" s="79"/>
      <c r="D18" s="79"/>
      <c r="E18" s="79"/>
      <c r="F18" s="79"/>
      <c r="G18" s="38">
        <f>G10+G12+G14+G16</f>
        <v>2180</v>
      </c>
      <c r="H18" s="37" t="s">
        <v>38</v>
      </c>
      <c r="I18" s="8"/>
      <c r="J18" s="8"/>
      <c r="K18" s="8"/>
      <c r="L18" s="18"/>
    </row>
    <row r="19" spans="2:23" s="1" customFormat="1" ht="26.1" customHeight="1">
      <c r="B19" s="3"/>
      <c r="C19" s="3"/>
      <c r="D19" s="3"/>
      <c r="E19" s="3"/>
      <c r="F19" s="3"/>
      <c r="G19" s="3"/>
      <c r="H19" s="4"/>
      <c r="I19" s="2"/>
      <c r="J19" s="7"/>
      <c r="K19" s="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s="1" customFormat="1" ht="26.1" customHeight="1">
      <c r="C20" s="50" t="s">
        <v>46</v>
      </c>
      <c r="D20" s="30"/>
      <c r="E20" s="30"/>
      <c r="F20" s="30"/>
      <c r="G20" s="30"/>
      <c r="H20" s="6"/>
      <c r="L20" s="18" t="s">
        <v>21</v>
      </c>
      <c r="O20" s="7"/>
      <c r="P20" s="7"/>
      <c r="Q20" s="7"/>
      <c r="R20" s="7"/>
      <c r="S20" s="7"/>
      <c r="T20" s="7"/>
      <c r="U20" s="7"/>
      <c r="V20" s="7"/>
      <c r="W20" s="7"/>
    </row>
    <row r="21" spans="2:23" ht="26.1" customHeight="1">
      <c r="B21" s="1"/>
      <c r="C21" s="9"/>
      <c r="D21" s="30"/>
      <c r="E21" s="30"/>
      <c r="F21" s="30"/>
      <c r="G21" s="30"/>
      <c r="H21" s="1"/>
      <c r="I21" s="10"/>
      <c r="J21" s="10"/>
      <c r="K21" s="10"/>
      <c r="L21" s="8"/>
      <c r="O21" s="10"/>
      <c r="P21" s="10"/>
      <c r="Q21" s="10"/>
      <c r="R21" s="10"/>
      <c r="S21" s="10"/>
      <c r="T21" s="10"/>
      <c r="U21" s="10"/>
      <c r="V21" s="10"/>
      <c r="W21" s="10"/>
    </row>
    <row r="22" spans="2:23" ht="26.1" customHeight="1">
      <c r="B22" s="1"/>
      <c r="C22" s="9"/>
      <c r="D22" s="30"/>
      <c r="E22" s="30"/>
      <c r="F22" s="30"/>
      <c r="G22" s="30"/>
      <c r="H22" s="1"/>
      <c r="I22" s="10"/>
      <c r="J22" s="10"/>
      <c r="K22" s="10"/>
      <c r="L22" s="2" t="s">
        <v>63</v>
      </c>
      <c r="O22" s="10"/>
      <c r="P22" s="10"/>
      <c r="Q22" s="10"/>
      <c r="R22" s="10"/>
      <c r="S22" s="10"/>
      <c r="T22" s="10"/>
      <c r="U22" s="10"/>
      <c r="V22" s="10"/>
      <c r="W22" s="10"/>
    </row>
    <row r="23" spans="2:23" ht="26.1" customHeight="1">
      <c r="B23" s="1"/>
      <c r="C23" s="40"/>
      <c r="D23" s="6"/>
      <c r="E23" s="6"/>
      <c r="F23" s="6"/>
      <c r="G23" s="6"/>
      <c r="H23" s="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2:23" ht="26.1" customHeight="1">
      <c r="B24" s="10"/>
      <c r="C24" s="10"/>
      <c r="D24" s="10"/>
      <c r="E24" s="10"/>
      <c r="F24" s="10"/>
      <c r="G24" s="10"/>
      <c r="H24" s="10"/>
    </row>
    <row r="25" spans="2:23">
      <c r="B25" s="10"/>
      <c r="C25" s="10"/>
      <c r="D25" s="10"/>
      <c r="E25" s="10"/>
      <c r="F25" s="10"/>
      <c r="G25" s="10"/>
      <c r="H25" s="10"/>
    </row>
    <row r="26" spans="2:23" ht="14.25">
      <c r="B26" s="25" t="s">
        <v>30</v>
      </c>
      <c r="C26" s="26"/>
      <c r="D26" s="10" t="s">
        <v>33</v>
      </c>
      <c r="E26" s="23"/>
      <c r="F26" s="23"/>
      <c r="G26" s="23"/>
      <c r="H26" s="10"/>
    </row>
    <row r="27" spans="2:23" ht="14.25">
      <c r="B27" s="25" t="s">
        <v>30</v>
      </c>
      <c r="C27" s="44" t="s">
        <v>55</v>
      </c>
      <c r="D27" s="10"/>
      <c r="E27" s="23"/>
      <c r="F27" s="23"/>
      <c r="G27" s="23"/>
      <c r="H27" s="10"/>
    </row>
    <row r="28" spans="2:23">
      <c r="B28" s="25" t="s">
        <v>31</v>
      </c>
      <c r="C28" s="10" t="s">
        <v>32</v>
      </c>
      <c r="D28" s="10"/>
      <c r="E28" s="10"/>
      <c r="F28" s="10"/>
      <c r="G28" s="10"/>
      <c r="H28" s="10"/>
    </row>
    <row r="29" spans="2:23">
      <c r="C29" s="51" t="s">
        <v>56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23">
      <c r="B30" s="25" t="s">
        <v>31</v>
      </c>
      <c r="C30" t="s">
        <v>60</v>
      </c>
    </row>
    <row r="31" spans="2:23">
      <c r="C31" t="s">
        <v>59</v>
      </c>
    </row>
    <row r="32" spans="2:23">
      <c r="C32" t="s">
        <v>58</v>
      </c>
    </row>
  </sheetData>
  <sheetProtection deleteRows="0"/>
  <mergeCells count="39">
    <mergeCell ref="Q13:R13"/>
    <mergeCell ref="T9:U9"/>
    <mergeCell ref="T10:U10"/>
    <mergeCell ref="T11:U11"/>
    <mergeCell ref="N9:P9"/>
    <mergeCell ref="N10:P10"/>
    <mergeCell ref="N11:P11"/>
    <mergeCell ref="N12:P12"/>
    <mergeCell ref="Q9:R9"/>
    <mergeCell ref="Q10:R10"/>
    <mergeCell ref="Q11:R11"/>
    <mergeCell ref="Q12:R12"/>
    <mergeCell ref="U5:V5"/>
    <mergeCell ref="U3:V3"/>
    <mergeCell ref="U6:V6"/>
    <mergeCell ref="B18:F18"/>
    <mergeCell ref="E6:G6"/>
    <mergeCell ref="M6:N6"/>
    <mergeCell ref="N13:P13"/>
    <mergeCell ref="N14:P14"/>
    <mergeCell ref="C5:D5"/>
    <mergeCell ref="C6:D6"/>
    <mergeCell ref="E3:G4"/>
    <mergeCell ref="O5:P5"/>
    <mergeCell ref="O6:P6"/>
    <mergeCell ref="M4:N4"/>
    <mergeCell ref="M5:N5"/>
    <mergeCell ref="T3:T4"/>
    <mergeCell ref="B2:W2"/>
    <mergeCell ref="M3:S3"/>
    <mergeCell ref="B3:B4"/>
    <mergeCell ref="H3:H4"/>
    <mergeCell ref="I3:I4"/>
    <mergeCell ref="J3:J4"/>
    <mergeCell ref="K3:K4"/>
    <mergeCell ref="L3:L4"/>
    <mergeCell ref="O4:P4"/>
    <mergeCell ref="C3:D4"/>
    <mergeCell ref="U4:V4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2015-12-12T07:37:31Z</cp:lastPrinted>
  <dcterms:created xsi:type="dcterms:W3CDTF">2014-11-19T02:51:20Z</dcterms:created>
  <dcterms:modified xsi:type="dcterms:W3CDTF">2019-11-01T06:16:29Z</dcterms:modified>
</cp:coreProperties>
</file>